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stichtingfontys-my.sharepoint.com/personal/870386_fontys_nl/Documents/1. FSH ALO/MBO/Website Leertaken MBO/Sportkunde/Carien/"/>
    </mc:Choice>
  </mc:AlternateContent>
  <bookViews>
    <workbookView xWindow="0" yWindow="0" windowWidth="19425" windowHeight="11010" tabRatio="500"/>
  </bookViews>
  <sheets>
    <sheet name="Rubric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9" i="1"/>
  <c r="C18" i="1"/>
  <c r="B19" i="1" s="1"/>
  <c r="H13" i="1"/>
  <c r="H15" i="1"/>
  <c r="H11" i="1"/>
  <c r="H17" i="1" l="1"/>
  <c r="H18" i="1" s="1"/>
</calcChain>
</file>

<file path=xl/sharedStrings.xml><?xml version="1.0" encoding="utf-8"?>
<sst xmlns="http://schemas.openxmlformats.org/spreadsheetml/2006/main" count="57" uniqueCount="49">
  <si>
    <t>Naam student</t>
  </si>
  <si>
    <t>Studentnummer</t>
  </si>
  <si>
    <t>Inlever/afname datum</t>
  </si>
  <si>
    <t>Naam beoordelaar</t>
  </si>
  <si>
    <t>Criterium</t>
  </si>
  <si>
    <t>4 punten</t>
  </si>
  <si>
    <t>3 punten</t>
  </si>
  <si>
    <t>2 punten</t>
  </si>
  <si>
    <t>1 punt</t>
  </si>
  <si>
    <t>0 punten</t>
  </si>
  <si>
    <t>Weging</t>
  </si>
  <si>
    <t>Score na weging</t>
  </si>
  <si>
    <t>Voldoet niet aan beschrijving bij 1 punt.</t>
  </si>
  <si>
    <t>score op criterium</t>
  </si>
  <si>
    <t>Totaal score</t>
  </si>
  <si>
    <t>Cijfer student</t>
  </si>
  <si>
    <t xml:space="preserve">Dit geeft een 5,5 bij </t>
  </si>
  <si>
    <t>punten</t>
  </si>
  <si>
    <t>Algemene feedback:</t>
  </si>
  <si>
    <t>Blokthema</t>
  </si>
  <si>
    <t>Maximaal te scoren punten</t>
  </si>
  <si>
    <t>Vaardigheidsniveau</t>
  </si>
  <si>
    <t>[naam toets]</t>
  </si>
  <si>
    <t>quickscan en werkafspraken</t>
  </si>
  <si>
    <t>Op basis van de quickscan zijn er logische en realistische afspraken beschreven. Persoonlijke belangen uit quickscan zijn daarin herkenbaar.</t>
  </si>
  <si>
    <t>Alle vijf de componenten van het common-eye model zijn geanalyseerd en beschreven.</t>
  </si>
  <si>
    <t>Enkele componenten van het common-eye model zijn geanalyseerd en omschreven.</t>
  </si>
  <si>
    <t>Samenwerking binnen werkgroep</t>
  </si>
  <si>
    <t>Samenwerking vond plaats in positieve relatie met de collegae en in sociaal-emotioneel veilig leer- en werkklimaat waarbij we vanuit de gezamenlijke ambitie steeds oog hadden voor de belangen van elkaar.</t>
  </si>
  <si>
    <t>Samenwerking vond plaats in positieve relatie met de collegae en in sociaal-emotioneel veilig leer- en werkklimaat met oog voor elkaar.</t>
  </si>
  <si>
    <t>.Samenwerking vond plaats in positieve relatie met elkaar</t>
  </si>
  <si>
    <t>Samenwerking vond plaats.</t>
  </si>
  <si>
    <t>Reflectie</t>
  </si>
  <si>
    <t>Ik maak een heldere productevaluatie en procesevaluatie</t>
  </si>
  <si>
    <t>Ik maak een heldere productevaluatie</t>
  </si>
  <si>
    <t>Beoordelen ontwerp van 'value fit' van de beweeginterventie via aangereikte methode</t>
  </si>
  <si>
    <t>De waardetoevoeging voor de persoon is goed beschreven maar de koppeling met het ontwerp is deels aanwezig.</t>
  </si>
  <si>
    <t>De waardetoevoeging voor de persoon is goed beschreven maar de koppeling met het ontwerp is afwezig.</t>
  </si>
  <si>
    <t xml:space="preserve">Beschrijving van de beweeginterventie </t>
  </si>
  <si>
    <t xml:space="preserve">beoordeling Leertaak Weer naar School </t>
  </si>
  <si>
    <t>De beweeginterventie is uitgewerkt op organisatie</t>
  </si>
  <si>
    <t xml:space="preserve">De beweeginterventie is uitgewerkt op organisatie, communicatie en financien  </t>
  </si>
  <si>
    <t>De beweeginterventie is uitgewerkt op organisatie, communicatie, financien, doelstellingen, valuefit en onderbouwd met literatuur</t>
  </si>
  <si>
    <t>De beweeginterventie is uitgewerkt op organisatie, communicatie, financien en doelstellingen</t>
  </si>
  <si>
    <t>Het ontwerp is goed afgestemd op de waardetoevoeging voor de persoon en gekoppeld met het ontwerp</t>
  </si>
  <si>
    <t>Het ontwerp is goed afgestemd op de waardetoevoeging voor de persoon en gekoppeld met het ontwerp en onderbouwd door literatuur</t>
  </si>
  <si>
    <t>Op basis van de quickscan zijn  logische en realistische afspraken beschreven.</t>
  </si>
  <si>
    <r>
      <t>Ik maak een heldere productevaluatie en procesevaluatie. Ik kan aangeven wat ik de volgende keer betere en anders kan doen en waar mijn kracht ligt</t>
    </r>
    <r>
      <rPr>
        <sz val="9"/>
        <rFont val="Arial"/>
        <family val="2"/>
      </rPr>
      <t>. Ik kan mijn</t>
    </r>
    <r>
      <rPr>
        <sz val="9"/>
        <color rgb="FFFF0000"/>
        <rFont val="Arial"/>
        <family val="2"/>
      </rPr>
      <t xml:space="preserve"> v</t>
    </r>
    <r>
      <rPr>
        <sz val="9"/>
        <color theme="1"/>
        <rFont val="Arial"/>
        <family val="2"/>
      </rPr>
      <t>erbeterpunten omzetten in een concreet actieplan. Vanuit voorgaand actieplan kan ik mijn groei aantonen</t>
    </r>
  </si>
  <si>
    <r>
      <t>Ik maak een heldere productevaluatie en procesevaluatie. Ik kan aangeven wat ik de volgende keer</t>
    </r>
    <r>
      <rPr>
        <sz val="9"/>
        <rFont val="Arial"/>
        <family val="2"/>
      </rPr>
      <t xml:space="preserve"> beter </t>
    </r>
    <r>
      <rPr>
        <sz val="9"/>
        <color theme="1"/>
        <rFont val="Arial"/>
        <family val="2"/>
      </rPr>
      <t>en anders kan doen en waar mijn kracht ligt. Ik kan mijn verbeterpunten omzetten in een concreet actieplan.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</si>
</sst>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9" fontId="5" fillId="0" borderId="2" xfId="0" applyNumberFormat="1" applyFont="1" applyBorder="1" applyAlignment="1">
      <alignment horizontal="center" vertical="center"/>
    </xf>
    <xf numFmtId="0" fontId="2" fillId="4" borderId="6" xfId="1" applyFont="1" applyFill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2" fillId="4" borderId="8" xfId="1" applyFont="1" applyFill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49" fontId="12" fillId="0" borderId="2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</cellXfs>
  <cellStyles count="2">
    <cellStyle name="Stand. 3" xfId="1"/>
    <cellStyle name="Standaard" xfId="0" builtinId="0"/>
  </cellStyles>
  <dxfs count="0"/>
  <tableStyles count="0" defaultTableStyle="TableStyleMedium9" defaultPivotStyle="PivotStyleMedium7"/>
  <colors>
    <mruColors>
      <color rgb="FFF2DBDB"/>
      <color rgb="FFDA9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topLeftCell="A13" zoomScaleNormal="100" zoomScalePageLayoutView="144" workbookViewId="0">
      <selection activeCell="J11" sqref="J11"/>
    </sheetView>
  </sheetViews>
  <sheetFormatPr defaultColWidth="10.75" defaultRowHeight="12.75" x14ac:dyDescent="0.2"/>
  <cols>
    <col min="1" max="1" width="15.375" style="1" customWidth="1"/>
    <col min="2" max="2" width="37.5" style="2" customWidth="1"/>
    <col min="3" max="3" width="30.75" style="2" customWidth="1"/>
    <col min="4" max="4" width="27.375" style="2" customWidth="1"/>
    <col min="5" max="5" width="17.75" style="2" customWidth="1"/>
    <col min="6" max="6" width="13.125" style="2" customWidth="1"/>
    <col min="7" max="7" width="7.5" style="2" customWidth="1"/>
    <col min="8" max="8" width="9.375" style="2" customWidth="1"/>
    <col min="9" max="16384" width="10.75" style="1"/>
  </cols>
  <sheetData>
    <row r="1" spans="1:8" s="5" customFormat="1" ht="20.25" x14ac:dyDescent="0.25">
      <c r="A1" s="39" t="s">
        <v>39</v>
      </c>
      <c r="B1" s="39"/>
      <c r="C1" s="39"/>
      <c r="D1" s="39"/>
      <c r="E1" s="39"/>
      <c r="F1" s="39"/>
      <c r="G1" s="39"/>
      <c r="H1" s="40"/>
    </row>
    <row r="2" spans="1:8" s="6" customFormat="1" ht="16.5" customHeight="1" x14ac:dyDescent="0.25">
      <c r="A2" s="30" t="s">
        <v>0</v>
      </c>
      <c r="B2" s="30"/>
      <c r="C2" s="47"/>
      <c r="D2" s="47"/>
      <c r="E2" s="47"/>
      <c r="F2" s="47"/>
      <c r="G2" s="47"/>
      <c r="H2" s="47"/>
    </row>
    <row r="3" spans="1:8" s="6" customFormat="1" x14ac:dyDescent="0.25">
      <c r="A3" s="30" t="s">
        <v>1</v>
      </c>
      <c r="B3" s="30"/>
      <c r="C3" s="46"/>
      <c r="D3" s="46"/>
      <c r="E3" s="46"/>
      <c r="F3" s="46"/>
      <c r="G3" s="46"/>
      <c r="H3" s="46"/>
    </row>
    <row r="4" spans="1:8" s="6" customFormat="1" ht="16.5" customHeight="1" x14ac:dyDescent="0.25">
      <c r="A4" s="30" t="s">
        <v>19</v>
      </c>
      <c r="B4" s="30"/>
      <c r="C4" s="47"/>
      <c r="D4" s="47"/>
      <c r="E4" s="42" t="s">
        <v>2</v>
      </c>
      <c r="F4" s="43"/>
      <c r="G4" s="45"/>
      <c r="H4" s="45"/>
    </row>
    <row r="5" spans="1:8" s="6" customFormat="1" ht="24.95" customHeight="1" x14ac:dyDescent="0.25">
      <c r="A5" s="30" t="s">
        <v>3</v>
      </c>
      <c r="B5" s="30"/>
      <c r="C5" s="47"/>
      <c r="D5" s="47"/>
      <c r="E5" s="41" t="s">
        <v>22</v>
      </c>
      <c r="F5" s="41"/>
      <c r="G5" s="44"/>
      <c r="H5" s="44"/>
    </row>
    <row r="6" spans="1:8" s="6" customFormat="1" ht="31.7" customHeight="1" thickBot="1" x14ac:dyDescent="0.3">
      <c r="A6" s="3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9" t="s">
        <v>10</v>
      </c>
      <c r="H6" s="7" t="s">
        <v>11</v>
      </c>
    </row>
    <row r="7" spans="1:8" s="6" customFormat="1" ht="71.099999999999994" customHeight="1" thickBot="1" x14ac:dyDescent="0.3">
      <c r="A7" s="20" t="s">
        <v>23</v>
      </c>
      <c r="B7" s="21" t="s">
        <v>24</v>
      </c>
      <c r="C7" s="21" t="s">
        <v>46</v>
      </c>
      <c r="D7" s="22" t="s">
        <v>25</v>
      </c>
      <c r="E7" s="22" t="s">
        <v>26</v>
      </c>
      <c r="F7" s="23" t="s">
        <v>12</v>
      </c>
      <c r="G7" s="28">
        <v>1</v>
      </c>
      <c r="H7" s="29">
        <f>(SUM(B8:F8))*G7</f>
        <v>2</v>
      </c>
    </row>
    <row r="8" spans="1:8" s="6" customFormat="1" ht="18" customHeight="1" thickBot="1" x14ac:dyDescent="0.3">
      <c r="A8" s="10" t="s">
        <v>13</v>
      </c>
      <c r="B8" s="14"/>
      <c r="C8" s="14"/>
      <c r="D8" s="14">
        <v>2</v>
      </c>
      <c r="E8" s="14"/>
      <c r="F8" s="14"/>
      <c r="G8" s="28"/>
      <c r="H8" s="29"/>
    </row>
    <row r="9" spans="1:8" s="6" customFormat="1" ht="108" customHeight="1" thickBot="1" x14ac:dyDescent="0.3">
      <c r="A9" s="24" t="s">
        <v>27</v>
      </c>
      <c r="B9" s="21" t="s">
        <v>28</v>
      </c>
      <c r="C9" s="21" t="s">
        <v>29</v>
      </c>
      <c r="D9" s="21" t="s">
        <v>30</v>
      </c>
      <c r="E9" s="21" t="s">
        <v>31</v>
      </c>
      <c r="F9" s="23" t="s">
        <v>12</v>
      </c>
      <c r="G9" s="28">
        <v>2</v>
      </c>
      <c r="H9" s="29">
        <f t="shared" ref="H9" si="0">(SUM(B10:F10))*G9</f>
        <v>6</v>
      </c>
    </row>
    <row r="10" spans="1:8" s="6" customFormat="1" ht="18" customHeight="1" thickBot="1" x14ac:dyDescent="0.3">
      <c r="A10" s="10" t="s">
        <v>13</v>
      </c>
      <c r="B10" s="14"/>
      <c r="C10" s="14">
        <v>3</v>
      </c>
      <c r="D10" s="14"/>
      <c r="E10" s="14"/>
      <c r="F10" s="14"/>
      <c r="G10" s="28"/>
      <c r="H10" s="29"/>
    </row>
    <row r="11" spans="1:8" s="15" customFormat="1" ht="114" customHeight="1" thickBot="1" x14ac:dyDescent="0.3">
      <c r="A11" s="24" t="s">
        <v>32</v>
      </c>
      <c r="B11" s="21" t="s">
        <v>47</v>
      </c>
      <c r="C11" s="21" t="s">
        <v>48</v>
      </c>
      <c r="D11" s="21" t="s">
        <v>33</v>
      </c>
      <c r="E11" s="21" t="s">
        <v>34</v>
      </c>
      <c r="F11" s="23" t="s">
        <v>12</v>
      </c>
      <c r="G11" s="49">
        <v>3</v>
      </c>
      <c r="H11" s="48">
        <f t="shared" ref="H11" si="1">(SUM(B12:F12))*G11</f>
        <v>9</v>
      </c>
    </row>
    <row r="12" spans="1:8" s="15" customFormat="1" ht="18" customHeight="1" thickBot="1" x14ac:dyDescent="0.3">
      <c r="A12" s="10" t="s">
        <v>13</v>
      </c>
      <c r="B12" s="14"/>
      <c r="C12" s="14">
        <v>3</v>
      </c>
      <c r="D12" s="14"/>
      <c r="E12" s="14"/>
      <c r="F12" s="14"/>
      <c r="G12" s="49"/>
      <c r="H12" s="48"/>
    </row>
    <row r="13" spans="1:8" s="6" customFormat="1" ht="104.1" customHeight="1" thickBot="1" x14ac:dyDescent="0.3">
      <c r="A13" s="25" t="s">
        <v>35</v>
      </c>
      <c r="B13" s="26" t="s">
        <v>45</v>
      </c>
      <c r="C13" s="26" t="s">
        <v>44</v>
      </c>
      <c r="D13" s="26" t="s">
        <v>36</v>
      </c>
      <c r="E13" s="26" t="s">
        <v>37</v>
      </c>
      <c r="F13" s="23" t="s">
        <v>12</v>
      </c>
      <c r="G13" s="28">
        <v>2</v>
      </c>
      <c r="H13" s="29">
        <f t="shared" ref="H13" si="2">(SUM(B14:F14))*G13</f>
        <v>4</v>
      </c>
    </row>
    <row r="14" spans="1:8" s="6" customFormat="1" ht="18" customHeight="1" thickBot="1" x14ac:dyDescent="0.3">
      <c r="A14" s="10" t="s">
        <v>13</v>
      </c>
      <c r="B14" s="14"/>
      <c r="C14" s="14"/>
      <c r="D14" s="14">
        <v>2</v>
      </c>
      <c r="E14" s="14"/>
      <c r="F14" s="14"/>
      <c r="G14" s="28"/>
      <c r="H14" s="29"/>
    </row>
    <row r="15" spans="1:8" s="6" customFormat="1" ht="91.15" customHeight="1" thickBot="1" x14ac:dyDescent="0.3">
      <c r="A15" s="25" t="s">
        <v>38</v>
      </c>
      <c r="B15" s="21" t="s">
        <v>42</v>
      </c>
      <c r="C15" s="21" t="s">
        <v>43</v>
      </c>
      <c r="D15" s="21" t="s">
        <v>41</v>
      </c>
      <c r="E15" s="21" t="s">
        <v>40</v>
      </c>
      <c r="F15" s="21" t="s">
        <v>12</v>
      </c>
      <c r="G15" s="28">
        <v>1</v>
      </c>
      <c r="H15" s="29">
        <f t="shared" ref="H15" si="3">(SUM(B16:F16))*G15</f>
        <v>2</v>
      </c>
    </row>
    <row r="16" spans="1:8" s="6" customFormat="1" ht="18" customHeight="1" x14ac:dyDescent="0.25">
      <c r="A16" s="10" t="s">
        <v>13</v>
      </c>
      <c r="B16" s="14"/>
      <c r="C16" s="14"/>
      <c r="D16" s="14">
        <v>2</v>
      </c>
      <c r="E16" s="14"/>
      <c r="F16" s="14"/>
      <c r="G16" s="28"/>
      <c r="H16" s="29"/>
    </row>
    <row r="17" spans="1:8" ht="20.25" customHeight="1" x14ac:dyDescent="0.2">
      <c r="A17" s="33" t="s">
        <v>14</v>
      </c>
      <c r="B17" s="33"/>
      <c r="C17" s="33"/>
      <c r="D17" s="33"/>
      <c r="E17" s="33"/>
      <c r="F17" s="33"/>
      <c r="G17" s="33"/>
      <c r="H17" s="12">
        <f>SUM(H7:H16)</f>
        <v>23</v>
      </c>
    </row>
    <row r="18" spans="1:8" ht="17.45" customHeight="1" x14ac:dyDescent="0.2">
      <c r="A18" s="33" t="s">
        <v>20</v>
      </c>
      <c r="B18" s="33"/>
      <c r="C18" s="11">
        <f>4*(SUM(G7:G16))</f>
        <v>36</v>
      </c>
      <c r="D18" s="17" t="s">
        <v>21</v>
      </c>
      <c r="E18" s="3"/>
      <c r="F18" s="34" t="s">
        <v>15</v>
      </c>
      <c r="G18" s="35"/>
      <c r="H18" s="13">
        <f>IF(IF((H17/C18*100)&lt;(D19*20),1,((((H17/C18*100)-(D19*20))*(0.1125/D19)+1)))&gt;10,10,IF((H17/C18*100)&lt;(D19*20),1,((((H17/C18*100)-(D19*20))*(0.1125/D19)+1))))</f>
        <v>5.9375</v>
      </c>
    </row>
    <row r="19" spans="1:8" x14ac:dyDescent="0.2">
      <c r="A19" s="4" t="s">
        <v>16</v>
      </c>
      <c r="B19" s="16">
        <f>D19*(0.6*C18)</f>
        <v>21.599999999999998</v>
      </c>
      <c r="C19" s="18" t="s">
        <v>17</v>
      </c>
      <c r="D19" s="19">
        <v>1</v>
      </c>
      <c r="E19" s="36"/>
      <c r="F19" s="37"/>
      <c r="G19" s="37"/>
      <c r="H19" s="38"/>
    </row>
    <row r="20" spans="1:8" ht="51" customHeight="1" x14ac:dyDescent="0.2">
      <c r="A20" s="30" t="s">
        <v>18</v>
      </c>
      <c r="B20" s="30"/>
      <c r="C20" s="31"/>
      <c r="D20" s="32"/>
      <c r="E20" s="32"/>
      <c r="F20" s="32"/>
      <c r="G20" s="32"/>
      <c r="H20" s="32"/>
    </row>
    <row r="21" spans="1:8" ht="13.7" customHeight="1" x14ac:dyDescent="0.2">
      <c r="A21" s="30"/>
      <c r="B21" s="30"/>
      <c r="C21" s="32"/>
      <c r="D21" s="32"/>
      <c r="E21" s="32"/>
      <c r="F21" s="32"/>
      <c r="G21" s="32"/>
      <c r="H21" s="32"/>
    </row>
    <row r="22" spans="1:8" ht="13.5" thickBot="1" x14ac:dyDescent="0.25">
      <c r="D22" s="21"/>
    </row>
    <row r="25" spans="1:8" x14ac:dyDescent="0.2">
      <c r="C25" s="27"/>
    </row>
  </sheetData>
  <mergeCells count="29">
    <mergeCell ref="H7:H8"/>
    <mergeCell ref="H9:H10"/>
    <mergeCell ref="H11:H12"/>
    <mergeCell ref="H13:H14"/>
    <mergeCell ref="G9:G10"/>
    <mergeCell ref="G11:G12"/>
    <mergeCell ref="G13:G14"/>
    <mergeCell ref="G7:G8"/>
    <mergeCell ref="A1:H1"/>
    <mergeCell ref="E5:F5"/>
    <mergeCell ref="E4:F4"/>
    <mergeCell ref="G5:H5"/>
    <mergeCell ref="G4:H4"/>
    <mergeCell ref="C3:H3"/>
    <mergeCell ref="A2:B2"/>
    <mergeCell ref="A3:B3"/>
    <mergeCell ref="A4:B4"/>
    <mergeCell ref="A5:B5"/>
    <mergeCell ref="C4:D4"/>
    <mergeCell ref="C5:D5"/>
    <mergeCell ref="C2:H2"/>
    <mergeCell ref="G15:G16"/>
    <mergeCell ref="H15:H16"/>
    <mergeCell ref="A20:B21"/>
    <mergeCell ref="C20:H21"/>
    <mergeCell ref="A18:B18"/>
    <mergeCell ref="A17:G17"/>
    <mergeCell ref="F18:G18"/>
    <mergeCell ref="E19:H19"/>
  </mergeCells>
  <phoneticPr fontId="1" type="noConversion"/>
  <pageMargins left="0.5" right="0.28000000000000003" top="0.49" bottom="0.75" header="0.3" footer="0.3"/>
  <pageSetup paperSize="9" scale="46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F486CF9A84E4B83A1D382449A9E59" ma:contentTypeVersion="13" ma:contentTypeDescription="Een nieuw document maken." ma:contentTypeScope="" ma:versionID="3e2e544fd74c6b64157cdf5d4b0f6cdc">
  <xsd:schema xmlns:xsd="http://www.w3.org/2001/XMLSchema" xmlns:xs="http://www.w3.org/2001/XMLSchema" xmlns:p="http://schemas.microsoft.com/office/2006/metadata/properties" xmlns:ns3="4dfc51d9-fd9a-4c2e-9b35-2a6b8dbf690b" xmlns:ns4="305d9c35-e4e7-46dc-b696-2e0d98cbe4ff" targetNamespace="http://schemas.microsoft.com/office/2006/metadata/properties" ma:root="true" ma:fieldsID="2ba8c8cdf5706109c97f97aa9a177fec" ns3:_="" ns4:_="">
    <xsd:import namespace="4dfc51d9-fd9a-4c2e-9b35-2a6b8dbf690b"/>
    <xsd:import namespace="305d9c35-e4e7-46dc-b696-2e0d98cbe4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c51d9-fd9a-4c2e-9b35-2a6b8dbf6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d9c35-e4e7-46dc-b696-2e0d98cbe4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B123E2-2442-4393-A8AF-D44CA4794FCB}">
  <ds:schemaRefs>
    <ds:schemaRef ds:uri="305d9c35-e4e7-46dc-b696-2e0d98cbe4f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dfc51d9-fd9a-4c2e-9b35-2a6b8dbf690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CCEB76-90F7-4D82-A9DA-CCAD146C85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C1793-660B-4651-AE7C-92A991EB8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c51d9-fd9a-4c2e-9b35-2a6b8dbf690b"/>
    <ds:schemaRef ds:uri="305d9c35-e4e7-46dc-b696-2e0d98cbe4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Rubric</vt:lpstr>
    </vt:vector>
  </TitlesOfParts>
  <Company>Fontys Sporthogeschool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BF met rubric</dc:title>
  <dc:creator>Annelies van der Zwart</dc:creator>
  <cp:lastModifiedBy>Tuyl,Nelleke P.J.M. van</cp:lastModifiedBy>
  <dcterms:created xsi:type="dcterms:W3CDTF">2016-06-30T09:36:36Z</dcterms:created>
  <dcterms:modified xsi:type="dcterms:W3CDTF">2020-11-25T09:06:35Z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0x010100C95F486CF9A84E4B83A1D382449A9E59</vt:lpwstr>
  </property>
  <property fmtid="{D5CDD505-2E9C-101B-9397-08002B2CF9AE}" pid="3" name="_dlc_DocIdItemGuid">
    <vt:lpwstr>20369d75-192c-4bf8-ab99-5f0049fedad2</vt:lpwstr>
  </property>
  <property fmtid="{D5CDD505-2E9C-101B-9397-08002B2CF9AE}" pid="4" name="vti_imgdate">
    <vt:lpwstr>2017-07-12T00:00:00Z</vt:lpwstr>
  </property>
</Properties>
</file>